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68 СМР СК К АКС ФНБ\КД-1468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4" i="4" l="1"/>
  <c r="M13" i="4" l="1"/>
  <c r="M11" i="4"/>
  <c r="M12" i="4" s="1"/>
</calcChain>
</file>

<file path=xl/sharedStrings.xml><?xml version="1.0" encoding="utf-8"?>
<sst xmlns="http://schemas.openxmlformats.org/spreadsheetml/2006/main" count="61" uniqueCount="50">
  <si>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</si>
  <si>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</si>
  <si>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</si>
  <si>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</si>
  <si>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</si>
  <si>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</si>
  <si>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</si>
  <si>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</si>
  <si>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</si>
  <si>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</si>
  <si>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</si>
  <si>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</si>
  <si>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</si>
  <si>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</si>
  <si>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</si>
  <si>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</si>
  <si>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</si>
  <si>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</si>
  <si>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</si>
  <si>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</si>
  <si>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</si>
  <si>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</si>
  <si>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</si>
  <si>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</si>
  <si>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</si>
  <si>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</si>
  <si>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</si>
  <si>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</si>
  <si>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</si>
  <si>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</si>
  <si>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</si>
  <si>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</si>
  <si>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</si>
  <si>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</si>
  <si>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</si>
  <si>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</si>
  <si>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</si>
  <si>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</si>
  <si>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</si>
  <si>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</si>
  <si>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</si>
  <si>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</si>
  <si>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г. Благовещенск</t>
  </si>
  <si>
    <t>Техническое задание</t>
  </si>
  <si>
    <t>71.12</t>
  </si>
  <si>
    <t>ИТОГО, начальная максимальная цена договора по лоту 2:</t>
  </si>
  <si>
    <t>Заказчик имеет право изменить количество работ в пределах согласованного Опциона: до 50 % в сторону увеличения и 100% в сторону уменьшения от общей стоимости работ, выполняемых Подрядчиком в соответствии с настоящим Приложением, но не более 50 % в сторону увеличения и 100% в сторону уменьшения от общего количества работ, выполняемых Подрядчиком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</si>
  <si>
    <t>Строительный контроль в рамках реализации проекта «Реконструкция распределительных и квартальных тепловых сетей г. Благовещенска Амурской области», по объектам:
- Объект 2 тепловые сети в 400 квартале от ТК-7С до ТК-64м L=449,69 м, D=325мм;
- Объект 4 тепловые сети по ул. Кузнечная от ТК-28 до ТК-89 L=298 м D=273мм;
- Объект 5 тепловые сети по ул. Кузнечная от ТК-30А (БТЭЦ) до ТК-28 L=279,8 м D=273мм;
- Объект 7 тепловые сети по ул. Пушкина от ТК-317 до ТК-320 L=222,53 м, D=426 мм.</t>
  </si>
  <si>
    <t>с момента подписания до 29 декабря 2023 г</t>
  </si>
  <si>
    <t>Строительный контроль при выполнении подрядных работ по объектам: «Реконструкция распределительных и квартальных тепловых сетей:
  - объект 1 тепловые сети в 407 квартале от ТК-177м до ТК-111 (L=303,99 м, D=426 мм);
  - объект 3 тепловые сети по ул. Политехническая от ТК-522 до ТК-524 (L=520,4 м, D=530 мм);
  - объект 6 тепловые сети по ул. Трудовая от ТК-29Ц (БТЭЦ) до ТК-33 (L=303,6 м, D=219 мм);
  - объект 8 тепловые сети по ул. Кантемирова от ТК-3М (смотровая) до ТК-5М (L=45,25 м, D=325 мм, L=123,25 м, D=273 мм).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</si>
</sst>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6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6" fillId="0" borderId="0"/>
    <xf numFmtId="0" fontId="17" fillId="0" borderId="0"/>
    <xf numFmtId="0" fontId="20" fillId="0" borderId="0"/>
  </cellStyleXfs>
  <cellXfs count="70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22" fillId="0" borderId="6" xfId="0" applyFont="1" applyBorder="1" applyAlignment="1">
      <alignment horizontal="center" vertical="top" wrapText="1"/>
    </xf>
    <xf numFmtId="0" fontId="22" fillId="4" borderId="14" xfId="0" applyFont="1" applyFill="1" applyBorder="1" applyAlignment="1">
      <alignment horizontal="left" vertical="top" wrapText="1"/>
    </xf>
    <xf numFmtId="0" fontId="22" fillId="4" borderId="6" xfId="0" applyFont="1" applyFill="1" applyBorder="1" applyAlignment="1">
      <alignment horizontal="center" vertical="top" wrapText="1"/>
    </xf>
    <xf numFmtId="4" fontId="21" fillId="4" borderId="12" xfId="2" applyNumberFormat="1" applyFont="1" applyFill="1" applyBorder="1" applyAlignment="1">
      <alignment horizontal="center" vertical="top" wrapText="1"/>
    </xf>
    <xf numFmtId="0" fontId="18" fillId="4" borderId="6" xfId="0" applyFont="1" applyFill="1" applyBorder="1" applyAlignment="1">
      <alignment horizontal="center" vertical="top" wrapText="1"/>
    </xf>
    <xf numFmtId="0" fontId="25" fillId="5" borderId="12" xfId="3" applyFont="1" applyFill="1" applyBorder="1" applyAlignment="1">
      <alignment horizontal="center" vertical="center" wrapText="1"/>
    </xf>
    <xf numFmtId="1" fontId="25" fillId="5" borderId="12" xfId="0" applyNumberFormat="1" applyFont="1" applyFill="1" applyBorder="1" applyAlignment="1" applyProtection="1">
      <alignment horizontal="center" vertical="center"/>
    </xf>
    <xf numFmtId="14" fontId="25" fillId="5" borderId="12" xfId="0" applyNumberFormat="1" applyFont="1" applyFill="1" applyBorder="1" applyAlignment="1">
      <alignment horizontal="center" vertical="center" wrapText="1"/>
    </xf>
    <xf numFmtId="4" fontId="24" fillId="0" borderId="12" xfId="2" applyNumberFormat="1" applyFont="1" applyBorder="1" applyAlignment="1">
      <alignment horizontal="center" vertical="center" wrapText="1"/>
    </xf>
    <xf numFmtId="0" fontId="19" fillId="0" borderId="6" xfId="0" applyNumberFormat="1" applyFont="1" applyFill="1" applyBorder="1" applyAlignment="1" applyProtection="1">
      <alignment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left" vertical="top" wrapText="1"/>
    </xf>
    <xf numFmtId="49" fontId="23" fillId="6" borderId="6" xfId="0" applyNumberFormat="1" applyFont="1" applyFill="1" applyBorder="1" applyAlignment="1">
      <alignment horizontal="center" vertical="top" wrapText="1"/>
    </xf>
    <xf numFmtId="0" fontId="22" fillId="5" borderId="6" xfId="5" applyFont="1" applyFill="1" applyBorder="1" applyAlignment="1">
      <alignment horizontal="center" vertical="top" wrapText="1"/>
    </xf>
    <xf numFmtId="1" fontId="22" fillId="5" borderId="6" xfId="0" applyNumberFormat="1" applyFont="1" applyFill="1" applyBorder="1" applyAlignment="1" applyProtection="1">
      <alignment horizontal="center" vertical="top"/>
    </xf>
    <xf numFmtId="165" fontId="25" fillId="0" borderId="16" xfId="0" applyNumberFormat="1" applyFont="1" applyBorder="1" applyAlignment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4" fillId="0" borderId="12" xfId="0" applyNumberFormat="1" applyFont="1" applyFill="1" applyBorder="1" applyAlignment="1" applyProtection="1">
      <alignment horizontal="right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 applyProtection="1">
      <alignment horizontal="right" vertical="center" wrapText="1"/>
    </xf>
    <xf numFmtId="0" fontId="24" fillId="0" borderId="7" xfId="0" applyNumberFormat="1" applyFont="1" applyFill="1" applyBorder="1" applyAlignment="1" applyProtection="1">
      <alignment horizontal="right" vertical="center" wrapText="1"/>
    </xf>
    <xf numFmtId="0" fontId="24" fillId="0" borderId="4" xfId="0" applyNumberFormat="1" applyFont="1" applyFill="1" applyBorder="1" applyAlignment="1" applyProtection="1">
      <alignment horizontal="right" vertical="center" wrapText="1"/>
    </xf>
    <xf numFmtId="165" fontId="25" fillId="0" borderId="12" xfId="0" applyNumberFormat="1" applyFont="1" applyBorder="1" applyAlignment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1"/>
  <sheetViews>
    <sheetView tabSelected="1" view="pageBreakPreview" zoomScale="70" zoomScaleNormal="86" zoomScaleSheetLayoutView="70" workbookViewId="0">
      <selection activeCell="B13" sqref="B13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0" t="s">
        <v>11</v>
      </c>
      <c r="E5" s="50"/>
      <c r="F5" s="50"/>
      <c r="G5" s="50"/>
      <c r="H5" s="50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1" t="s">
        <v>11</v>
      </c>
      <c r="E6" s="51"/>
      <c r="F6" s="51"/>
      <c r="G6" s="51"/>
      <c r="H6" s="51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1" t="s">
        <v>11</v>
      </c>
      <c r="E7" s="51"/>
      <c r="F7" s="51"/>
      <c r="G7" s="51"/>
      <c r="H7" s="51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2" t="s">
        <v>15</v>
      </c>
      <c r="D9" s="52" t="s">
        <v>16</v>
      </c>
      <c r="E9" s="52" t="s">
        <v>17</v>
      </c>
      <c r="F9" s="52" t="s">
        <v>0</v>
      </c>
      <c r="G9" s="52" t="s">
        <v>1</v>
      </c>
      <c r="H9" s="52" t="s">
        <v>18</v>
      </c>
      <c r="I9" s="52" t="s">
        <v>3</v>
      </c>
      <c r="J9" s="52" t="s">
        <v>19</v>
      </c>
      <c r="K9" s="59" t="s">
        <v>12</v>
      </c>
      <c r="L9" s="60" t="s">
        <v>29</v>
      </c>
      <c r="M9" s="60" t="s">
        <v>30</v>
      </c>
      <c r="N9" s="58" t="s">
        <v>36</v>
      </c>
      <c r="O9" s="58"/>
      <c r="P9" s="58"/>
      <c r="Q9" s="58"/>
      <c r="R9" s="58"/>
      <c r="S9" s="58"/>
      <c r="T9" s="58"/>
      <c r="U9" s="58"/>
      <c r="V9" s="58"/>
      <c r="W9" s="58"/>
    </row>
    <row r="10" spans="1:23" ht="132.75" customHeight="1">
      <c r="A10" s="57"/>
      <c r="B10" s="57"/>
      <c r="C10" s="53"/>
      <c r="D10" s="53"/>
      <c r="E10" s="54"/>
      <c r="F10" s="53"/>
      <c r="G10" s="53"/>
      <c r="H10" s="53"/>
      <c r="I10" s="53"/>
      <c r="J10" s="53"/>
      <c r="K10" s="53"/>
      <c r="L10" s="53"/>
      <c r="M10" s="53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37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260.25" customHeight="1">
      <c r="A11" s="37">
        <v>1</v>
      </c>
      <c r="B11" s="42">
        <v>1</v>
      </c>
      <c r="C11" s="45" t="s">
        <v>44</v>
      </c>
      <c r="D11" s="45" t="s">
        <v>44</v>
      </c>
      <c r="E11" s="34" t="s">
        <v>47</v>
      </c>
      <c r="F11" s="35" t="s">
        <v>43</v>
      </c>
      <c r="G11" s="33" t="s">
        <v>41</v>
      </c>
      <c r="H11" s="33" t="s">
        <v>42</v>
      </c>
      <c r="I11" s="46" t="s">
        <v>39</v>
      </c>
      <c r="J11" s="47">
        <v>1</v>
      </c>
      <c r="K11" s="35" t="s">
        <v>48</v>
      </c>
      <c r="L11" s="36">
        <v>3169580</v>
      </c>
      <c r="M11" s="36">
        <f>L11*J11</f>
        <v>3169580</v>
      </c>
      <c r="N11" s="29"/>
      <c r="O11" s="29"/>
      <c r="P11" s="43"/>
      <c r="Q11" s="43"/>
      <c r="R11" s="43"/>
      <c r="S11" s="44"/>
      <c r="T11" s="43"/>
      <c r="U11" s="43"/>
      <c r="V11" s="43"/>
      <c r="W11" s="43"/>
    </row>
    <row r="12" spans="1:23" ht="34.5" customHeight="1">
      <c r="A12" s="55" t="s">
        <v>40</v>
      </c>
      <c r="B12" s="55"/>
      <c r="C12" s="55"/>
      <c r="D12" s="55"/>
      <c r="E12" s="55"/>
      <c r="F12" s="55"/>
      <c r="G12" s="55"/>
      <c r="H12" s="55"/>
      <c r="I12" s="38"/>
      <c r="J12" s="39"/>
      <c r="K12" s="40"/>
      <c r="L12" s="48"/>
      <c r="M12" s="41">
        <f>M11</f>
        <v>3169580</v>
      </c>
      <c r="N12" s="29"/>
      <c r="O12" s="29"/>
      <c r="P12" s="43"/>
      <c r="Q12" s="43"/>
      <c r="R12" s="43"/>
      <c r="S12" s="44"/>
      <c r="T12" s="43"/>
      <c r="U12" s="43"/>
      <c r="V12" s="43"/>
      <c r="W12" s="43"/>
    </row>
    <row r="13" spans="1:23" ht="270.75" customHeight="1">
      <c r="A13" s="37">
        <v>1</v>
      </c>
      <c r="B13" s="49">
        <v>2</v>
      </c>
      <c r="C13" s="45" t="s">
        <v>44</v>
      </c>
      <c r="D13" s="45" t="s">
        <v>44</v>
      </c>
      <c r="E13" s="34" t="s">
        <v>49</v>
      </c>
      <c r="F13" s="35" t="s">
        <v>43</v>
      </c>
      <c r="G13" s="33" t="s">
        <v>41</v>
      </c>
      <c r="H13" s="33" t="s">
        <v>42</v>
      </c>
      <c r="I13" s="46" t="s">
        <v>39</v>
      </c>
      <c r="J13" s="47">
        <v>1</v>
      </c>
      <c r="K13" s="35" t="s">
        <v>48</v>
      </c>
      <c r="L13" s="36">
        <v>3847850</v>
      </c>
      <c r="M13" s="36">
        <f>L13*J13</f>
        <v>3847850</v>
      </c>
      <c r="N13" s="29"/>
      <c r="O13" s="29"/>
      <c r="P13" s="43"/>
      <c r="Q13" s="43"/>
      <c r="R13" s="43"/>
      <c r="S13" s="44"/>
      <c r="T13" s="43"/>
      <c r="U13" s="43"/>
      <c r="V13" s="43"/>
      <c r="W13" s="43"/>
    </row>
    <row r="14" spans="1:23" ht="33" customHeight="1">
      <c r="A14" s="66" t="s">
        <v>45</v>
      </c>
      <c r="B14" s="67"/>
      <c r="C14" s="67"/>
      <c r="D14" s="67"/>
      <c r="E14" s="67"/>
      <c r="F14" s="67"/>
      <c r="G14" s="67"/>
      <c r="H14" s="68"/>
      <c r="I14" s="46"/>
      <c r="J14" s="47"/>
      <c r="K14" s="40"/>
      <c r="L14" s="69"/>
      <c r="M14" s="41">
        <f>M13</f>
        <v>3847850</v>
      </c>
      <c r="N14" s="30"/>
      <c r="O14" s="30"/>
      <c r="P14" s="28"/>
      <c r="Q14" s="28"/>
      <c r="R14" s="28"/>
      <c r="S14" s="32"/>
      <c r="T14" s="28"/>
      <c r="U14" s="28"/>
      <c r="V14" s="28"/>
      <c r="W14" s="28"/>
    </row>
    <row r="15" spans="1:23" ht="20.25" customHeight="1">
      <c r="A15" s="11"/>
      <c r="B15" s="11"/>
      <c r="C15" s="11"/>
      <c r="D15" s="11"/>
      <c r="E15" s="11"/>
      <c r="F15" s="11"/>
      <c r="G15" s="11"/>
      <c r="H15" s="12"/>
      <c r="I15" s="11"/>
      <c r="J15" s="12"/>
      <c r="K15" s="12"/>
      <c r="L15" s="12"/>
      <c r="M15" s="12"/>
      <c r="N15" s="13"/>
      <c r="O15" s="13"/>
      <c r="P15" s="13"/>
      <c r="Q15" s="13"/>
      <c r="R15" s="13"/>
      <c r="S15" s="13"/>
      <c r="T15" s="13"/>
      <c r="U15" s="14"/>
      <c r="V15" s="15"/>
      <c r="W15" s="14"/>
    </row>
    <row r="16" spans="1:23" ht="111" hidden="1" customHeight="1">
      <c r="A16" s="16"/>
      <c r="B16" s="17" t="s">
        <v>28</v>
      </c>
      <c r="C16" s="18" t="s">
        <v>34</v>
      </c>
      <c r="D16" s="16"/>
      <c r="E16" s="16"/>
      <c r="F16" s="16"/>
      <c r="G16" s="16"/>
      <c r="H16" s="19"/>
      <c r="I16" s="16"/>
      <c r="J16" s="19"/>
      <c r="K16" s="19"/>
      <c r="L16" s="19"/>
      <c r="M16" s="19"/>
      <c r="N16" s="13"/>
      <c r="O16" s="13"/>
      <c r="P16" s="13"/>
      <c r="Q16" s="13"/>
      <c r="R16" s="13"/>
      <c r="S16" s="13"/>
      <c r="T16" s="13"/>
      <c r="U16" s="14"/>
      <c r="V16" s="15"/>
      <c r="W16" s="14"/>
    </row>
    <row r="17" spans="1:23" ht="15.75" customHeight="1"/>
    <row r="18" spans="1:23" ht="208.5" customHeight="1">
      <c r="A18" s="61" t="s">
        <v>32</v>
      </c>
      <c r="B18" s="62"/>
      <c r="C18" s="63"/>
      <c r="D18" s="64" t="s">
        <v>46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</row>
    <row r="19" spans="1:23" ht="23.25">
      <c r="A19" s="61" t="s">
        <v>6</v>
      </c>
      <c r="B19" s="62"/>
      <c r="C19" s="63"/>
      <c r="D19" s="64" t="s">
        <v>38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</row>
    <row r="20" spans="1:23" ht="15">
      <c r="B20" s="20"/>
      <c r="C20" s="21"/>
      <c r="D20" s="20"/>
      <c r="E20" s="22"/>
      <c r="F20" s="22"/>
      <c r="G20" s="2"/>
      <c r="I20" s="22"/>
    </row>
    <row r="21" spans="1:23" ht="15">
      <c r="B21" s="20"/>
      <c r="C21" s="65"/>
      <c r="D21" s="65"/>
      <c r="E21" s="23" t="s">
        <v>8</v>
      </c>
      <c r="F21" s="22"/>
      <c r="G21" s="2"/>
      <c r="I21" s="22"/>
    </row>
    <row r="22" spans="1:23" ht="15">
      <c r="B22" s="20"/>
      <c r="C22" s="21"/>
      <c r="D22" s="24"/>
      <c r="E22" s="25" t="s">
        <v>33</v>
      </c>
      <c r="F22" s="22"/>
      <c r="G22" s="2"/>
      <c r="I22" s="22"/>
    </row>
    <row r="23" spans="1:23" ht="15">
      <c r="B23" s="20"/>
      <c r="C23" s="21"/>
      <c r="D23" s="24"/>
      <c r="E23" s="22"/>
      <c r="F23" s="22"/>
      <c r="G23" s="2"/>
      <c r="I23" s="22"/>
    </row>
    <row r="24" spans="1:23" ht="15">
      <c r="B24" s="20" t="s">
        <v>9</v>
      </c>
      <c r="C24" s="21"/>
      <c r="D24" s="26"/>
      <c r="E24" s="22"/>
      <c r="F24" s="22"/>
      <c r="G24" s="2"/>
      <c r="I24" s="22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  <row r="31" spans="1:23" ht="15">
      <c r="B31" s="20"/>
      <c r="C31" s="20"/>
      <c r="D31" s="20"/>
      <c r="E31" s="27"/>
      <c r="F31" s="27"/>
      <c r="I31" s="27"/>
    </row>
  </sheetData>
  <mergeCells count="24">
    <mergeCell ref="A19:C19"/>
    <mergeCell ref="D19:W19"/>
    <mergeCell ref="C21:D21"/>
    <mergeCell ref="A18:C18"/>
    <mergeCell ref="D18:W18"/>
    <mergeCell ref="A14:H14"/>
    <mergeCell ref="A9:A10"/>
    <mergeCell ref="B9:B10"/>
    <mergeCell ref="C9:C10"/>
    <mergeCell ref="N9:W9"/>
    <mergeCell ref="K9:K10"/>
    <mergeCell ref="F9:F10"/>
    <mergeCell ref="G9:G10"/>
    <mergeCell ref="J9:J10"/>
    <mergeCell ref="I9:I10"/>
    <mergeCell ref="H9:H10"/>
    <mergeCell ref="L9:L10"/>
    <mergeCell ref="M9:M10"/>
    <mergeCell ref="A12:H12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2023-06-06T08:01:53Z</cp:lastPrinted>
  <dcterms:created xsi:type="dcterms:W3CDTF">2013-09-25T03:40:45Z</dcterms:created>
  <dcterms:modified xsi:type="dcterms:W3CDTF">2023-06-06T08:01:58Z</dcterms:modified>
</cp:coreProperties>
</file>